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5D8111DC-6EED-4E50-B461-5EEFE885858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<sst xmlns="http://schemas.openxmlformats.org/spreadsheetml/2006/main" count="159" uniqueCount="93">
  <si>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</si>
  <si>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</si>
  <si>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</si>
  <si>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</si>
  <si>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</si>
  <si>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</si>
  <si>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</si>
  <si>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</si>
  <si>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</si>
  <si>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</si>
  <si>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</si>
  <si>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</si>
  <si>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</si>
  <si>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</si>
  <si>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</si>
  <si>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</si>
  <si>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</si>
  <si>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</si>
  <si>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</si>
  <si>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</si>
  <si>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</si>
  <si>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</si>
  <si>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</si>
  <si>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</si>
  <si>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</si>
  <si>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</si>
  <si>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</si>
  <si>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</si>
  <si>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</si>
  <si>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</si>
  <si>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</si>
  <si>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</si>
  <si>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</si>
  <si>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</si>
  <si>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</si>
  <si>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</si>
  <si>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</si>
  <si>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</si>
  <si>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</si>
  <si>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</si>
  <si>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</si>
  <si>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</si>
  <si>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</si>
  <si>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</si>
  <si>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</si>
  <si>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</si>
  <si>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</si>
  <si>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</si>
  <si>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</si>
  <si>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</si>
  <si>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</si>
  <si>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</si>
  <si>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</si>
  <si>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</si>
  <si>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</si>
  <si>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</si>
  <si>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</si>
  <si>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</si>
  <si>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</si>
  <si>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</si>
  <si>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</si>
  <si>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</si>
  <si>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</si>
  <si>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</si>
  <si>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</si>
  <si>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</si>
  <si>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</si>
  <si>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</si>
  <si>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</si>
  <si>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</si>
  <si>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</si>
  <si>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</si>
  <si>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</si>
  <si>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</si>
  <si>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</si>
  <si>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</si>
  <si>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</si>
  <si>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</si>
  <si>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</si>
  <si>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</si>
  <si>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</si>
  <si>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</si>
  <si>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</si>
  <si>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</si>
  <si>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</si>
  <si>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</si>
  <si>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</si>
  <si>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</si>
  <si>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</si>
  <si>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</si>
  <si>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</si>
  <si>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</si>
  <si>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POST/DYS/OLD/GZ/04241/2025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</si>
</sst>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right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76</v>
      </c>
      <c r="C8" s="15" t="s">
        <v>5</v>
      </c>
      <c r="D8" s="13">
        <f>F8*0.7</f>
        <v>1260</v>
      </c>
      <c r="E8" s="19"/>
      <c r="F8" s="32">
        <v>1800</v>
      </c>
    </row>
    <row r="9" spans="1:6" ht="66.75" thickBot="1" x14ac:dyDescent="0.3">
      <c r="A9" s="15">
        <v>2</v>
      </c>
      <c r="B9" s="14" t="s">
        <v>75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75" customHeight="1" thickBot="1" x14ac:dyDescent="0.3">
      <c r="A11" s="15">
        <v>4</v>
      </c>
      <c r="B11" s="16" t="s">
        <v>74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9.5" thickBot="1" x14ac:dyDescent="0.3">
      <c r="A12" s="15">
        <v>5</v>
      </c>
      <c r="B12" s="16" t="s">
        <v>73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9.5" thickBot="1" x14ac:dyDescent="0.3">
      <c r="A14" s="15">
        <v>7</v>
      </c>
      <c r="B14" s="16" t="s">
        <v>72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102.75" customHeight="1" thickBot="1" x14ac:dyDescent="0.3">
      <c r="A16" s="15">
        <v>9</v>
      </c>
      <c r="B16" s="16" t="s">
        <v>71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70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54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53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55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52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51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56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50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45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46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47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57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58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59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60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61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49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48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85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4" thickBot="1" x14ac:dyDescent="0.3">
      <c r="A40" s="17">
        <v>33</v>
      </c>
      <c r="B40" s="16" t="s">
        <v>86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4" thickBot="1" x14ac:dyDescent="0.3">
      <c r="A41" s="28">
        <v>34</v>
      </c>
      <c r="B41" s="16" t="s">
        <v>87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4.5" thickBot="1" x14ac:dyDescent="0.3">
      <c r="A42" s="17">
        <v>35</v>
      </c>
      <c r="B42" s="16" t="s">
        <v>77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7.25" thickBot="1" x14ac:dyDescent="0.3">
      <c r="A43" s="28">
        <v>36</v>
      </c>
      <c r="B43" s="14" t="s">
        <v>78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7.25" thickBot="1" x14ac:dyDescent="0.3">
      <c r="A44" s="17">
        <v>37</v>
      </c>
      <c r="B44" s="14" t="s">
        <v>79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102.75" thickBot="1" x14ac:dyDescent="0.3">
      <c r="A52" s="17">
        <v>45</v>
      </c>
      <c r="B52" s="16" t="s">
        <v>80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92.25" thickBot="1" x14ac:dyDescent="0.3">
      <c r="A53" s="28">
        <v>46</v>
      </c>
      <c r="B53" s="16" t="s">
        <v>88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7.25" thickBot="1" x14ac:dyDescent="0.3">
      <c r="A54" s="17">
        <v>47</v>
      </c>
      <c r="B54" s="16" t="s">
        <v>81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82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1.75" thickBot="1" x14ac:dyDescent="0.3">
      <c r="A64" s="17">
        <v>57</v>
      </c>
      <c r="B64" s="16" t="s">
        <v>83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84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89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40.5" thickBot="1" x14ac:dyDescent="0.3">
      <c r="A67" s="28">
        <v>60</v>
      </c>
      <c r="B67" s="14" t="s">
        <v>90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36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6" t="s">
        <v>43</v>
      </c>
      <c r="C74" s="37" t="s">
        <v>5</v>
      </c>
      <c r="D74" s="32">
        <f t="shared" si="0"/>
        <v>489.99999999999994</v>
      </c>
      <c r="E74" s="38"/>
      <c r="F74" s="32">
        <v>700</v>
      </c>
    </row>
    <row r="75" spans="1:6" ht="102.75" thickBot="1" x14ac:dyDescent="0.3">
      <c r="A75" s="28">
        <v>68</v>
      </c>
      <c r="B75" s="36" t="s">
        <v>44</v>
      </c>
      <c r="C75" s="37" t="s">
        <v>5</v>
      </c>
      <c r="D75" s="32">
        <f t="shared" si="0"/>
        <v>672</v>
      </c>
      <c r="E75" s="38"/>
      <c r="F75" s="32">
        <v>960</v>
      </c>
    </row>
    <row r="76" spans="1:6" ht="64.5" thickBot="1" x14ac:dyDescent="0.3">
      <c r="A76" s="17">
        <v>69</v>
      </c>
      <c r="B76" s="36" t="s">
        <v>40</v>
      </c>
      <c r="C76" s="37" t="s">
        <v>5</v>
      </c>
      <c r="D76" s="32">
        <f t="shared" si="0"/>
        <v>2450</v>
      </c>
      <c r="E76" s="38"/>
      <c r="F76" s="32">
        <v>3500</v>
      </c>
    </row>
    <row r="77" spans="1:6" x14ac:dyDescent="0.25">
      <c r="A77" s="12"/>
    </row>
    <row r="78" spans="1:6" x14ac:dyDescent="0.25">
      <c r="B78" s="43" t="s">
        <v>28</v>
      </c>
      <c r="C78" s="39" t="s">
        <v>65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4"/>
      <c r="C79" s="40" t="s">
        <v>66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x14ac:dyDescent="0.25">
      <c r="B80" s="44"/>
      <c r="C80" s="39" t="s">
        <v>67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25">
      <c r="B81" s="44"/>
      <c r="C81" s="41" t="s">
        <v>69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" x14ac:dyDescent="0.25">
      <c r="B82" s="44"/>
      <c r="C82" s="40" t="s">
        <v>68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" x14ac:dyDescent="0.25">
      <c r="B83" s="45"/>
      <c r="C83" s="42" t="s">
        <v>91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x14ac:dyDescent="0.25">
      <c r="B84" s="9" t="s">
        <v>29</v>
      </c>
      <c r="C84" s="8"/>
      <c r="D84" s="10">
        <f>SUM(D78:D83)</f>
        <v>104664</v>
      </c>
      <c r="E84" s="10">
        <f>SUM(E78:E83)</f>
        <v>0</v>
      </c>
      <c r="F84" s="10">
        <f>SUM(F78:F83)</f>
        <v>149520</v>
      </c>
    </row>
    <row r="90" spans="2:6" ht="99" customHeight="1" x14ac:dyDescent="0.3">
      <c r="B90" s="22" t="s">
        <v>39</v>
      </c>
      <c r="C90" s="21">
        <f>((E78*26)+(E79*32)+(E80*1)+(E81*25)+(E82*11)+(E83*5))/100</f>
        <v>0</v>
      </c>
      <c r="E90" s="46" t="s">
        <v>42</v>
      </c>
      <c r="F90" s="46"/>
    </row>
    <row r="91" spans="2:6" ht="18.75" x14ac:dyDescent="0.3">
      <c r="E91" s="47" t="s">
        <v>41</v>
      </c>
      <c r="F91" s="46"/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SWZ.xlsx</dmsv2BaseFileName>
    <dmsv2BaseDisplayName xmlns="http://schemas.microsoft.com/sharepoint/v3">Załącznik nr 3.1 do SWZ</dmsv2BaseDisplayName>
    <dmsv2SWPP2ObjectNumber xmlns="http://schemas.microsoft.com/sharepoint/v3">POST/DYS/OLD/GZ/04241/2025                        </dmsv2SWPP2ObjectNumber>
    <dmsv2SWPP2SumMD5 xmlns="http://schemas.microsoft.com/sharepoint/v3">c3349187283e2b2510b2d9e1953fae50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699827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23839108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DPFVW34YURAE-834641568-353</_dlc_DocId>
    <_dlc_DocIdUrl xmlns="a19cb1c7-c5c7-46d4-85ae-d83685407bba">
      <Url>https://swpp2.dms.gkpge.pl/sites/40/_layouts/15/DocIdRedir.aspx?ID=DPFVW34YURAE-834641568-353</Url>
      <Description>DPFVW34YURAE-834641568-353</Description>
    </_dlc_DocIdUrl>
  </documentManagement>
</p:properties>
</file>

<file path=customXml/itemProps1.xml><?xml version="1.0" encoding="utf-8"?>
<ds:datastoreItem xmlns:ds="http://schemas.openxmlformats.org/officeDocument/2006/customXml" ds:itemID="{5AD50A4C-7869-4000-AE8A-927AD205F6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8BE12-F24E-4EEB-B530-94541A69647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BDFDF4E-DAD6-4F99-ADA5-DEDB643F071E}"/>
</file>

<file path=customXml/itemProps4.xml><?xml version="1.0" encoding="utf-8"?>
<ds:datastoreItem xmlns:ds="http://schemas.openxmlformats.org/officeDocument/2006/customXml" ds:itemID="{F9FFA68B-9536-4A08-9174-B255136DBE9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2025-11-25T07:14:41Z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b8775687-dc22-4a90-b9bd-aee8a2c23ca5</vt:lpwstr>
  </property>
</Properties>
</file>